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22995" windowHeight="10050" tabRatio="667" activeTab="3"/>
  </bookViews>
  <sheets>
    <sheet name="Январь 2025" sheetId="1" r:id="rId1"/>
    <sheet name="Февраль 2025" sheetId="2" r:id="rId2"/>
    <sheet name="Март 2025" sheetId="3" r:id="rId3"/>
    <sheet name="Апрель 2025" sheetId="4" r:id="rId4"/>
    <sheet name="Май 2025" sheetId="5" r:id="rId5"/>
    <sheet name="Июнь 2025" sheetId="6" r:id="rId6"/>
    <sheet name="Июль 2025" sheetId="7" r:id="rId7"/>
    <sheet name="Август 2025" sheetId="8" r:id="rId8"/>
    <sheet name="Сентябрь 2025" sheetId="9" r:id="rId9"/>
    <sheet name="Октябрь 2025" sheetId="10" r:id="rId10"/>
    <sheet name="Ноябрь 2025" sheetId="11" r:id="rId11"/>
    <sheet name="Декабрь 2025" sheetId="12" r:id="rId12"/>
  </sheets>
  <calcPr calcId="125725"/>
</workbook>
</file>

<file path=xl/calcChain.xml><?xml version="1.0" encoding="utf-8"?>
<calcChain xmlns="http://schemas.openxmlformats.org/spreadsheetml/2006/main">
  <c r="K13" i="12"/>
  <c r="J13"/>
  <c r="I13"/>
  <c r="H13"/>
  <c r="G13"/>
  <c r="F13"/>
  <c r="E13"/>
  <c r="D13"/>
  <c r="C13"/>
  <c r="J10"/>
  <c r="I10"/>
  <c r="H10"/>
  <c r="G10"/>
  <c r="F10"/>
  <c r="E10"/>
  <c r="D10"/>
  <c r="C10"/>
  <c r="K7"/>
  <c r="J7"/>
  <c r="I7"/>
  <c r="H7"/>
  <c r="G7"/>
  <c r="F7"/>
  <c r="E7"/>
  <c r="D7"/>
  <c r="C7"/>
  <c r="K13" i="2"/>
  <c r="K13" i="11" l="1"/>
  <c r="J13"/>
  <c r="I13"/>
  <c r="H13"/>
  <c r="G13"/>
  <c r="F13"/>
  <c r="E13"/>
  <c r="D13"/>
  <c r="C13"/>
  <c r="J10"/>
  <c r="I10"/>
  <c r="H10"/>
  <c r="G10"/>
  <c r="F10"/>
  <c r="E10"/>
  <c r="D10"/>
  <c r="C10"/>
  <c r="K7"/>
  <c r="J7"/>
  <c r="I7"/>
  <c r="H7"/>
  <c r="G7"/>
  <c r="F7"/>
  <c r="E7"/>
  <c r="D7"/>
  <c r="C7"/>
  <c r="K13" i="10"/>
  <c r="J13"/>
  <c r="I13"/>
  <c r="H13"/>
  <c r="G13"/>
  <c r="F13"/>
  <c r="E13"/>
  <c r="D13"/>
  <c r="C13"/>
  <c r="J10"/>
  <c r="I10"/>
  <c r="H10"/>
  <c r="G10"/>
  <c r="F10"/>
  <c r="E10"/>
  <c r="D10"/>
  <c r="C10"/>
  <c r="K7"/>
  <c r="J7"/>
  <c r="I7"/>
  <c r="H7"/>
  <c r="G7"/>
  <c r="F7"/>
  <c r="E7"/>
  <c r="D7"/>
  <c r="C7"/>
  <c r="K13" i="9"/>
  <c r="J13"/>
  <c r="I13"/>
  <c r="H13"/>
  <c r="G13"/>
  <c r="F13"/>
  <c r="E13"/>
  <c r="D13"/>
  <c r="C13"/>
  <c r="J10"/>
  <c r="I10"/>
  <c r="H10"/>
  <c r="G10"/>
  <c r="F10"/>
  <c r="E10"/>
  <c r="D10"/>
  <c r="C10"/>
  <c r="K7"/>
  <c r="J7"/>
  <c r="I7"/>
  <c r="H7"/>
  <c r="G7"/>
  <c r="F7"/>
  <c r="E7"/>
  <c r="D7"/>
  <c r="C7"/>
  <c r="K13" i="8"/>
  <c r="J13"/>
  <c r="I13"/>
  <c r="H13"/>
  <c r="G13"/>
  <c r="F13"/>
  <c r="E13"/>
  <c r="D13"/>
  <c r="C13"/>
  <c r="J10"/>
  <c r="I10"/>
  <c r="H10"/>
  <c r="G10"/>
  <c r="F10"/>
  <c r="E10"/>
  <c r="D10"/>
  <c r="C10"/>
  <c r="K7"/>
  <c r="J7"/>
  <c r="I7"/>
  <c r="H7"/>
  <c r="G7"/>
  <c r="F7"/>
  <c r="E7"/>
  <c r="D7"/>
  <c r="C7"/>
  <c r="K13" i="7"/>
  <c r="J13"/>
  <c r="I13"/>
  <c r="H13"/>
  <c r="G13"/>
  <c r="F13"/>
  <c r="E13"/>
  <c r="D13"/>
  <c r="C13"/>
  <c r="J10"/>
  <c r="I10"/>
  <c r="H10"/>
  <c r="G10"/>
  <c r="F10"/>
  <c r="E10"/>
  <c r="D10"/>
  <c r="C10"/>
  <c r="K7"/>
  <c r="J7"/>
  <c r="I7"/>
  <c r="H7"/>
  <c r="G7"/>
  <c r="F7"/>
  <c r="E7"/>
  <c r="D7"/>
  <c r="C7"/>
  <c r="J13" i="6"/>
  <c r="H13"/>
  <c r="G13"/>
  <c r="F13"/>
  <c r="E13"/>
  <c r="D13"/>
  <c r="C13"/>
  <c r="J10"/>
  <c r="I10"/>
  <c r="H10"/>
  <c r="G10"/>
  <c r="F10"/>
  <c r="E10"/>
  <c r="D10"/>
  <c r="C10"/>
  <c r="K7"/>
  <c r="J7"/>
  <c r="I7"/>
  <c r="H7"/>
  <c r="G7"/>
  <c r="F7"/>
  <c r="E7"/>
  <c r="D7"/>
  <c r="C7"/>
  <c r="K13" i="5"/>
  <c r="J13"/>
  <c r="I13"/>
  <c r="H13"/>
  <c r="G13"/>
  <c r="F13"/>
  <c r="E13"/>
  <c r="D13"/>
  <c r="C13"/>
  <c r="J10"/>
  <c r="I10"/>
  <c r="H10"/>
  <c r="G10"/>
  <c r="F10"/>
  <c r="E10"/>
  <c r="D10"/>
  <c r="C10"/>
  <c r="K7"/>
  <c r="J7"/>
  <c r="I7"/>
  <c r="H7"/>
  <c r="G7"/>
  <c r="F7"/>
  <c r="E7"/>
  <c r="D7"/>
  <c r="C7"/>
  <c r="K13" i="4"/>
  <c r="J13"/>
  <c r="I13"/>
  <c r="H13"/>
  <c r="G13"/>
  <c r="F13"/>
  <c r="E13"/>
  <c r="D13"/>
  <c r="C13"/>
  <c r="J10"/>
  <c r="I10"/>
  <c r="H10"/>
  <c r="G10"/>
  <c r="F10"/>
  <c r="E10"/>
  <c r="D10"/>
  <c r="C10"/>
  <c r="K7"/>
  <c r="J7"/>
  <c r="I7"/>
  <c r="H7"/>
  <c r="G7"/>
  <c r="F7"/>
  <c r="E7"/>
  <c r="D7"/>
  <c r="C7"/>
  <c r="K13" i="3"/>
  <c r="J13"/>
  <c r="I13"/>
  <c r="H13"/>
  <c r="G13"/>
  <c r="F13"/>
  <c r="E13"/>
  <c r="D13"/>
  <c r="C13"/>
  <c r="J10"/>
  <c r="I10"/>
  <c r="H10"/>
  <c r="G10"/>
  <c r="F10"/>
  <c r="E10"/>
  <c r="D10"/>
  <c r="C10"/>
  <c r="K7"/>
  <c r="J7"/>
  <c r="I7"/>
  <c r="H7"/>
  <c r="G7"/>
  <c r="F7"/>
  <c r="E7"/>
  <c r="D7"/>
  <c r="C7"/>
  <c r="J13" i="2"/>
  <c r="I13"/>
  <c r="H13"/>
  <c r="G13"/>
  <c r="F13"/>
  <c r="E13"/>
  <c r="D13"/>
  <c r="C13"/>
  <c r="J10"/>
  <c r="I10"/>
  <c r="H10"/>
  <c r="G10"/>
  <c r="F10"/>
  <c r="E10"/>
  <c r="D10"/>
  <c r="C10"/>
  <c r="K7"/>
  <c r="J7"/>
  <c r="I7"/>
  <c r="H7"/>
  <c r="G7"/>
  <c r="F7"/>
  <c r="E7"/>
  <c r="D7"/>
  <c r="C7"/>
  <c r="K13" i="1"/>
  <c r="J13"/>
  <c r="I13"/>
  <c r="H13"/>
  <c r="G13"/>
  <c r="F13"/>
  <c r="E13"/>
  <c r="D13"/>
  <c r="C13"/>
  <c r="J10"/>
  <c r="I10"/>
  <c r="H10"/>
  <c r="G10"/>
  <c r="F10"/>
  <c r="E10"/>
  <c r="D10"/>
  <c r="C10"/>
  <c r="K7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<sst xmlns="http://schemas.openxmlformats.org/spreadsheetml/2006/main" count="295" uniqueCount="43">
  <si>
    <t>Ленинградское областное государственное бюджетное учреждение "Сланцевский ЦСО "Надежда"</t>
  </si>
  <si>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</si>
  <si>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</si>
  <si>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</si>
  <si>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</si>
  <si>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</si>
  <si>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</si>
  <si>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</si>
  <si>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</si>
  <si>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</si>
  <si>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Срочные социальные услуги</t>
  </si>
  <si>
    <t>Услуги в целях повышения коммуникативного потенциала получателей социальных услуг</t>
  </si>
  <si>
    <t xml:space="preserve">Численность получателей </t>
  </si>
  <si>
    <t>Стационарная форма социального обслуживания</t>
  </si>
  <si>
    <t>Социальные услуги, предоставляемые совершеннолетним гражданам в стационарной форме</t>
  </si>
  <si>
    <t>Итого:</t>
  </si>
  <si>
    <t>Полустационарная форма социального обслуживания</t>
  </si>
  <si>
    <t xml:space="preserve">Социальные услуги, предоставляемые совершеннолетним гражданам в полустационарной форме в отделениях дневного пребывания </t>
  </si>
  <si>
    <t>Предоставление социальных услуг на дому</t>
  </si>
  <si>
    <t>за  январь 2025 год.</t>
  </si>
  <si>
    <t>за  февраль 2025 год.</t>
  </si>
  <si>
    <t>за  март 2025 год.</t>
  </si>
  <si>
    <t>за  апрель 2025 год.</t>
  </si>
  <si>
    <t>за  май 2025 год.</t>
  </si>
  <si>
    <t>за  июнь 2025 год.</t>
  </si>
  <si>
    <t>за  июль 2025 год.</t>
  </si>
  <si>
    <t>за  август 2025 год.</t>
  </si>
  <si>
    <t>за  сентябрь 2025 год.</t>
  </si>
  <si>
    <t>за  октябрь 2025 год.</t>
  </si>
  <si>
    <t>за  ноябрь 2025 год.</t>
  </si>
  <si>
    <t>за  декабрь 2025 год.</t>
  </si>
  <si>
    <t>48+1</t>
  </si>
  <si>
    <t>46+6</t>
  </si>
  <si>
    <t>-</t>
  </si>
  <si>
    <t>47+7</t>
  </si>
  <si>
    <t>44+7</t>
  </si>
  <si>
    <t>44+9</t>
  </si>
  <si>
    <t>46+13</t>
  </si>
  <si>
    <t>45+8</t>
  </si>
  <si>
    <t>55+9</t>
  </si>
  <si>
    <t>49+7</t>
  </si>
  <si>
    <t>51+5</t>
  </si>
  <si>
    <t>47+6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</si>
</sst>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C13" sqref="C13:J13"/>
    </sheetView>
  </sheetViews>
  <sheetFormatPr defaultRowHeight="15"/>
  <cols>
    <col min="2" max="2" width="18.42578125" customWidth="1"/>
    <col min="3" max="3" width="17" customWidth="1"/>
    <col min="4" max="4" width="20.28515625" customWidth="1"/>
    <col min="5" max="5" width="21.7109375" customWidth="1"/>
    <col min="6" max="6" width="19.28515625" customWidth="1"/>
    <col min="7" max="7" width="19.42578125" customWidth="1"/>
    <col min="8" max="8" width="15" customWidth="1"/>
    <col min="9" max="9" width="14.28515625" customWidth="1"/>
    <col min="10" max="10" width="25.140625" customWidth="1"/>
    <col min="11" max="11" width="16.28515625" customWidth="1"/>
  </cols>
  <sheetData>
    <row r="1" spans="1:11" ht="15.7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75">
      <c r="A3" s="13" t="s">
        <v>19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50.25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66" customHeight="1">
      <c r="A6" s="1">
        <v>1</v>
      </c>
      <c r="B6" s="3" t="s">
        <v>14</v>
      </c>
      <c r="C6" s="4">
        <v>494</v>
      </c>
      <c r="D6" s="4">
        <v>243</v>
      </c>
      <c r="E6" s="4">
        <v>116</v>
      </c>
      <c r="F6" s="4">
        <v>17</v>
      </c>
      <c r="G6" s="1">
        <v>19</v>
      </c>
      <c r="H6" s="1">
        <v>0</v>
      </c>
      <c r="I6" s="1">
        <v>0</v>
      </c>
      <c r="J6" s="1">
        <v>2</v>
      </c>
      <c r="K6" s="1">
        <v>17</v>
      </c>
    </row>
    <row r="7" spans="1:11">
      <c r="A7" s="9" t="s">
        <v>15</v>
      </c>
      <c r="B7" s="9"/>
      <c r="C7" s="5">
        <f t="shared" ref="C7:K7" si="0">SUM(C6:C6)</f>
        <v>494</v>
      </c>
      <c r="D7" s="5">
        <f t="shared" si="0"/>
        <v>243</v>
      </c>
      <c r="E7" s="5">
        <f t="shared" si="0"/>
        <v>116</v>
      </c>
      <c r="F7" s="5">
        <f t="shared" si="0"/>
        <v>17</v>
      </c>
      <c r="G7" s="5">
        <f t="shared" si="0"/>
        <v>19</v>
      </c>
      <c r="H7" s="5">
        <f t="shared" si="0"/>
        <v>0</v>
      </c>
      <c r="I7" s="5">
        <f t="shared" si="0"/>
        <v>0</v>
      </c>
      <c r="J7" s="5">
        <f t="shared" si="0"/>
        <v>2</v>
      </c>
      <c r="K7" s="5">
        <f t="shared" si="0"/>
        <v>17</v>
      </c>
    </row>
    <row r="8" spans="1:11">
      <c r="A8" s="14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2.25" customHeight="1">
      <c r="A9" s="1">
        <v>2</v>
      </c>
      <c r="B9" s="3" t="s">
        <v>17</v>
      </c>
      <c r="C9" s="4">
        <v>799</v>
      </c>
      <c r="D9" s="4">
        <v>788</v>
      </c>
      <c r="E9" s="4">
        <v>451</v>
      </c>
      <c r="F9" s="4">
        <v>40</v>
      </c>
      <c r="G9" s="1">
        <v>249</v>
      </c>
      <c r="H9" s="1">
        <v>0</v>
      </c>
      <c r="I9" s="4">
        <v>0</v>
      </c>
      <c r="J9" s="1">
        <v>54</v>
      </c>
      <c r="K9" s="1" t="s">
        <v>31</v>
      </c>
    </row>
    <row r="10" spans="1:11">
      <c r="A10" s="9" t="s">
        <v>15</v>
      </c>
      <c r="B10" s="9"/>
      <c r="C10" s="5">
        <f t="shared" ref="C10:J10" si="1">SUM(C9:C9)</f>
        <v>799</v>
      </c>
      <c r="D10" s="5">
        <f t="shared" si="1"/>
        <v>788</v>
      </c>
      <c r="E10" s="5">
        <f t="shared" si="1"/>
        <v>451</v>
      </c>
      <c r="F10" s="5">
        <f t="shared" si="1"/>
        <v>40</v>
      </c>
      <c r="G10" s="5">
        <f t="shared" si="1"/>
        <v>249</v>
      </c>
      <c r="H10" s="5">
        <f t="shared" si="1"/>
        <v>0</v>
      </c>
      <c r="I10" s="5">
        <f t="shared" si="1"/>
        <v>0</v>
      </c>
      <c r="J10" s="5">
        <f t="shared" si="1"/>
        <v>54</v>
      </c>
      <c r="K10" s="5">
        <v>49</v>
      </c>
    </row>
    <row r="11" spans="1:11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52.5" customHeight="1">
      <c r="A12" s="1">
        <v>3</v>
      </c>
      <c r="B12" s="3" t="s">
        <v>18</v>
      </c>
      <c r="C12" s="6">
        <v>13900</v>
      </c>
      <c r="D12" s="6">
        <v>3884</v>
      </c>
      <c r="E12" s="6">
        <v>2536</v>
      </c>
      <c r="F12" s="1">
        <v>3</v>
      </c>
      <c r="G12" s="1">
        <v>0</v>
      </c>
      <c r="H12" s="4">
        <v>241</v>
      </c>
      <c r="I12" s="1">
        <v>0</v>
      </c>
      <c r="J12" s="1">
        <v>531</v>
      </c>
      <c r="K12" s="1">
        <v>337</v>
      </c>
    </row>
    <row r="13" spans="1:11">
      <c r="A13" s="9" t="s">
        <v>15</v>
      </c>
      <c r="B13" s="9"/>
      <c r="C13" s="5">
        <f>SUM(C12:C12)</f>
        <v>13900</v>
      </c>
      <c r="D13" s="5">
        <f t="shared" ref="D13:K13" si="2">SUM(D12:D12)</f>
        <v>3884</v>
      </c>
      <c r="E13" s="5">
        <f t="shared" si="2"/>
        <v>2536</v>
      </c>
      <c r="F13" s="5">
        <f t="shared" si="2"/>
        <v>3</v>
      </c>
      <c r="G13" s="5">
        <f t="shared" si="2"/>
        <v>0</v>
      </c>
      <c r="H13" s="5">
        <f t="shared" si="2"/>
        <v>241</v>
      </c>
      <c r="I13" s="5">
        <f t="shared" si="2"/>
        <v>0</v>
      </c>
      <c r="J13" s="5">
        <f t="shared" si="2"/>
        <v>531</v>
      </c>
      <c r="K13" s="5">
        <f t="shared" si="2"/>
        <v>337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3"/>
  <sheetViews>
    <sheetView topLeftCell="B1" workbookViewId="0">
      <selection activeCell="C13" sqref="C13:J13"/>
    </sheetView>
  </sheetViews>
  <sheetFormatPr defaultRowHeight="15"/>
  <cols>
    <col min="2" max="2" width="19.140625" customWidth="1"/>
    <col min="3" max="3" width="15.42578125" customWidth="1"/>
    <col min="4" max="4" width="14" customWidth="1"/>
    <col min="5" max="5" width="14.28515625" customWidth="1"/>
    <col min="6" max="6" width="16" customWidth="1"/>
    <col min="7" max="7" width="15.42578125" customWidth="1"/>
    <col min="8" max="8" width="14.5703125" customWidth="1"/>
    <col min="9" max="9" width="17.140625" customWidth="1"/>
    <col min="10" max="10" width="23.42578125" customWidth="1"/>
    <col min="11" max="11" width="12.140625" customWidth="1"/>
  </cols>
  <sheetData>
    <row r="1" spans="1:11" ht="15.7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75">
      <c r="A3" s="13" t="s">
        <v>28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71.25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69" customHeight="1">
      <c r="A6" s="1">
        <v>1</v>
      </c>
      <c r="B6" s="3" t="s">
        <v>14</v>
      </c>
      <c r="C6" s="4">
        <v>512</v>
      </c>
      <c r="D6" s="4">
        <v>106</v>
      </c>
      <c r="E6" s="4">
        <v>226</v>
      </c>
      <c r="F6" s="4">
        <v>117</v>
      </c>
      <c r="G6" s="1">
        <v>9</v>
      </c>
      <c r="H6" s="1">
        <v>0</v>
      </c>
      <c r="I6" s="1">
        <v>0</v>
      </c>
      <c r="J6" s="1">
        <v>0</v>
      </c>
      <c r="K6" s="1">
        <v>20</v>
      </c>
    </row>
    <row r="7" spans="1:11">
      <c r="A7" s="9" t="s">
        <v>15</v>
      </c>
      <c r="B7" s="9"/>
      <c r="C7" s="5">
        <f t="shared" ref="C7:K7" si="0">SUM(C6:C6)</f>
        <v>512</v>
      </c>
      <c r="D7" s="5">
        <f t="shared" si="0"/>
        <v>106</v>
      </c>
      <c r="E7" s="5">
        <f t="shared" si="0"/>
        <v>226</v>
      </c>
      <c r="F7" s="5">
        <f t="shared" si="0"/>
        <v>117</v>
      </c>
      <c r="G7" s="5">
        <f t="shared" si="0"/>
        <v>9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20</v>
      </c>
    </row>
    <row r="8" spans="1:11">
      <c r="A8" s="14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5.25" customHeight="1">
      <c r="A9" s="1">
        <v>2</v>
      </c>
      <c r="B9" s="3" t="s">
        <v>17</v>
      </c>
      <c r="C9" s="4">
        <v>994</v>
      </c>
      <c r="D9" s="4">
        <v>689</v>
      </c>
      <c r="E9" s="4">
        <v>519</v>
      </c>
      <c r="F9" s="4">
        <v>173</v>
      </c>
      <c r="G9" s="1">
        <v>119</v>
      </c>
      <c r="H9" s="1">
        <v>0</v>
      </c>
      <c r="I9" s="4">
        <v>7</v>
      </c>
      <c r="J9" s="1">
        <v>0</v>
      </c>
      <c r="K9" s="1" t="s">
        <v>40</v>
      </c>
    </row>
    <row r="10" spans="1:11">
      <c r="A10" s="9" t="s">
        <v>15</v>
      </c>
      <c r="B10" s="9"/>
      <c r="C10" s="5">
        <f t="shared" ref="C10:J10" si="1">SUM(C9:C9)</f>
        <v>994</v>
      </c>
      <c r="D10" s="5">
        <f t="shared" si="1"/>
        <v>689</v>
      </c>
      <c r="E10" s="5">
        <f t="shared" si="1"/>
        <v>519</v>
      </c>
      <c r="F10" s="5">
        <f t="shared" si="1"/>
        <v>173</v>
      </c>
      <c r="G10" s="5">
        <f t="shared" si="1"/>
        <v>119</v>
      </c>
      <c r="H10" s="5">
        <f t="shared" si="1"/>
        <v>0</v>
      </c>
      <c r="I10" s="5">
        <f t="shared" si="1"/>
        <v>7</v>
      </c>
      <c r="J10" s="5">
        <f t="shared" si="1"/>
        <v>0</v>
      </c>
      <c r="K10" s="5">
        <v>56</v>
      </c>
    </row>
    <row r="11" spans="1:11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42.75" customHeight="1">
      <c r="A12" s="1">
        <v>3</v>
      </c>
      <c r="B12" s="3" t="s">
        <v>18</v>
      </c>
      <c r="C12" s="4">
        <v>17755</v>
      </c>
      <c r="D12" s="4">
        <v>4815</v>
      </c>
      <c r="E12" s="4">
        <v>2947</v>
      </c>
      <c r="F12" s="1">
        <v>23</v>
      </c>
      <c r="G12" s="1">
        <v>0</v>
      </c>
      <c r="H12" s="4">
        <v>201</v>
      </c>
      <c r="I12" s="1">
        <v>0</v>
      </c>
      <c r="J12" s="1">
        <v>506</v>
      </c>
      <c r="K12" s="1">
        <v>366</v>
      </c>
    </row>
    <row r="13" spans="1:11">
      <c r="A13" s="9" t="s">
        <v>15</v>
      </c>
      <c r="B13" s="9"/>
      <c r="C13" s="5">
        <f>SUM(C12:C12)</f>
        <v>17755</v>
      </c>
      <c r="D13" s="5">
        <f t="shared" ref="D13:K13" si="2">SUM(D12:D12)</f>
        <v>4815</v>
      </c>
      <c r="E13" s="5">
        <f t="shared" si="2"/>
        <v>2947</v>
      </c>
      <c r="F13" s="5">
        <f t="shared" si="2"/>
        <v>23</v>
      </c>
      <c r="G13" s="5">
        <f t="shared" si="2"/>
        <v>0</v>
      </c>
      <c r="H13" s="5">
        <f t="shared" si="2"/>
        <v>201</v>
      </c>
      <c r="I13" s="5">
        <f t="shared" si="2"/>
        <v>0</v>
      </c>
      <c r="J13" s="5">
        <f t="shared" si="2"/>
        <v>506</v>
      </c>
      <c r="K13" s="5">
        <f t="shared" si="2"/>
        <v>366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C13" sqref="C13:J13"/>
    </sheetView>
  </sheetViews>
  <sheetFormatPr defaultRowHeight="15"/>
  <cols>
    <col min="2" max="2" width="18" customWidth="1"/>
    <col min="3" max="3" width="14.5703125" customWidth="1"/>
    <col min="4" max="4" width="13.42578125" customWidth="1"/>
    <col min="5" max="5" width="13.28515625" customWidth="1"/>
    <col min="6" max="6" width="14.140625" customWidth="1"/>
    <col min="7" max="7" width="14.85546875" customWidth="1"/>
    <col min="8" max="8" width="14.7109375" customWidth="1"/>
    <col min="9" max="9" width="16.28515625" customWidth="1"/>
    <col min="10" max="10" width="21.28515625" customWidth="1"/>
    <col min="11" max="11" width="12.5703125" customWidth="1"/>
  </cols>
  <sheetData>
    <row r="1" spans="1:11" ht="15.7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75">
      <c r="A3" s="13" t="s">
        <v>29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72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72" customHeight="1">
      <c r="A6" s="1">
        <v>1</v>
      </c>
      <c r="B6" s="3" t="s">
        <v>14</v>
      </c>
      <c r="C6" s="4">
        <v>525</v>
      </c>
      <c r="D6" s="4">
        <v>59</v>
      </c>
      <c r="E6" s="4">
        <v>192</v>
      </c>
      <c r="F6" s="4">
        <v>135</v>
      </c>
      <c r="G6" s="1">
        <v>7</v>
      </c>
      <c r="H6" s="1">
        <v>0</v>
      </c>
      <c r="I6" s="1">
        <v>0</v>
      </c>
      <c r="J6" s="1">
        <v>0</v>
      </c>
      <c r="K6" s="1">
        <v>18</v>
      </c>
    </row>
    <row r="7" spans="1:11">
      <c r="A7" s="9" t="s">
        <v>15</v>
      </c>
      <c r="B7" s="9"/>
      <c r="C7" s="5">
        <f t="shared" ref="C7:K7" si="0">SUM(C6:C6)</f>
        <v>525</v>
      </c>
      <c r="D7" s="5">
        <f t="shared" si="0"/>
        <v>59</v>
      </c>
      <c r="E7" s="5">
        <f t="shared" si="0"/>
        <v>192</v>
      </c>
      <c r="F7" s="5">
        <f t="shared" si="0"/>
        <v>135</v>
      </c>
      <c r="G7" s="5">
        <f t="shared" si="0"/>
        <v>7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18</v>
      </c>
    </row>
    <row r="8" spans="1:11">
      <c r="A8" s="14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105" customHeight="1">
      <c r="A9" s="1">
        <v>2</v>
      </c>
      <c r="B9" s="3" t="s">
        <v>17</v>
      </c>
      <c r="C9" s="4">
        <v>865</v>
      </c>
      <c r="D9" s="4">
        <v>623</v>
      </c>
      <c r="E9" s="4">
        <v>688</v>
      </c>
      <c r="F9" s="4">
        <v>418</v>
      </c>
      <c r="G9" s="1">
        <v>41</v>
      </c>
      <c r="H9" s="1">
        <v>0</v>
      </c>
      <c r="I9" s="4">
        <v>5</v>
      </c>
      <c r="J9" s="1">
        <v>11</v>
      </c>
      <c r="K9" s="1" t="s">
        <v>41</v>
      </c>
    </row>
    <row r="10" spans="1:11">
      <c r="A10" s="9" t="s">
        <v>15</v>
      </c>
      <c r="B10" s="9"/>
      <c r="C10" s="5">
        <f t="shared" ref="C10:J10" si="1">SUM(C9:C9)</f>
        <v>865</v>
      </c>
      <c r="D10" s="5">
        <f t="shared" si="1"/>
        <v>623</v>
      </c>
      <c r="E10" s="5">
        <f t="shared" si="1"/>
        <v>688</v>
      </c>
      <c r="F10" s="5">
        <f t="shared" si="1"/>
        <v>418</v>
      </c>
      <c r="G10" s="5">
        <f t="shared" si="1"/>
        <v>41</v>
      </c>
      <c r="H10" s="5">
        <f t="shared" si="1"/>
        <v>0</v>
      </c>
      <c r="I10" s="5">
        <f t="shared" si="1"/>
        <v>5</v>
      </c>
      <c r="J10" s="5">
        <f t="shared" si="1"/>
        <v>11</v>
      </c>
      <c r="K10" s="5">
        <v>56</v>
      </c>
    </row>
    <row r="11" spans="1:11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42" customHeight="1">
      <c r="A12" s="1">
        <v>3</v>
      </c>
      <c r="B12" s="3" t="s">
        <v>18</v>
      </c>
      <c r="C12" s="4">
        <v>16995</v>
      </c>
      <c r="D12" s="4">
        <v>4681</v>
      </c>
      <c r="E12" s="4">
        <v>2875</v>
      </c>
      <c r="F12" s="1">
        <v>18</v>
      </c>
      <c r="G12" s="1" t="s">
        <v>33</v>
      </c>
      <c r="H12" s="4">
        <v>200</v>
      </c>
      <c r="I12" s="1" t="s">
        <v>33</v>
      </c>
      <c r="J12" s="1">
        <v>446</v>
      </c>
      <c r="K12" s="1">
        <v>372</v>
      </c>
    </row>
    <row r="13" spans="1:11">
      <c r="A13" s="9" t="s">
        <v>15</v>
      </c>
      <c r="B13" s="9"/>
      <c r="C13" s="5">
        <f>SUM(C12:C12)</f>
        <v>16995</v>
      </c>
      <c r="D13" s="5">
        <f t="shared" ref="D13:K13" si="2">SUM(D12:D12)</f>
        <v>4681</v>
      </c>
      <c r="E13" s="5">
        <f t="shared" si="2"/>
        <v>2875</v>
      </c>
      <c r="F13" s="5">
        <f t="shared" si="2"/>
        <v>18</v>
      </c>
      <c r="G13" s="5">
        <f t="shared" si="2"/>
        <v>0</v>
      </c>
      <c r="H13" s="5">
        <f t="shared" si="2"/>
        <v>200</v>
      </c>
      <c r="I13" s="5">
        <f t="shared" si="2"/>
        <v>0</v>
      </c>
      <c r="J13" s="5">
        <f t="shared" si="2"/>
        <v>446</v>
      </c>
      <c r="K13" s="5">
        <f t="shared" si="2"/>
        <v>372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C13" sqref="C13:J13"/>
    </sheetView>
  </sheetViews>
  <sheetFormatPr defaultRowHeight="15"/>
  <cols>
    <col min="2" max="2" width="20.5703125" customWidth="1"/>
    <col min="3" max="3" width="15" customWidth="1"/>
    <col min="4" max="4" width="12.5703125" customWidth="1"/>
    <col min="5" max="5" width="14.140625" customWidth="1"/>
    <col min="6" max="6" width="12.28515625" customWidth="1"/>
    <col min="7" max="7" width="11.28515625" customWidth="1"/>
    <col min="8" max="8" width="11.5703125" customWidth="1"/>
    <col min="9" max="9" width="11.42578125" customWidth="1"/>
    <col min="10" max="10" width="22.5703125" customWidth="1"/>
    <col min="11" max="11" width="11.140625" customWidth="1"/>
  </cols>
  <sheetData>
    <row r="1" spans="1:11" ht="15.7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75">
      <c r="A3" s="13" t="s">
        <v>30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64.5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64.5" customHeight="1">
      <c r="A6" s="1">
        <v>1</v>
      </c>
      <c r="B6" s="3" t="s">
        <v>14</v>
      </c>
      <c r="C6" s="4">
        <v>523</v>
      </c>
      <c r="D6" s="4">
        <v>50</v>
      </c>
      <c r="E6" s="4">
        <v>273</v>
      </c>
      <c r="F6" s="4">
        <v>158</v>
      </c>
      <c r="G6" s="1">
        <v>10</v>
      </c>
      <c r="H6" s="1">
        <v>0</v>
      </c>
      <c r="I6" s="1">
        <v>0</v>
      </c>
      <c r="J6" s="1">
        <v>0</v>
      </c>
      <c r="K6" s="1">
        <v>24</v>
      </c>
    </row>
    <row r="7" spans="1:11">
      <c r="A7" s="9" t="s">
        <v>15</v>
      </c>
      <c r="B7" s="9"/>
      <c r="C7" s="8">
        <f t="shared" ref="C7:K7" si="0">SUM(C6:C6)</f>
        <v>523</v>
      </c>
      <c r="D7" s="8">
        <f t="shared" si="0"/>
        <v>50</v>
      </c>
      <c r="E7" s="8">
        <f t="shared" si="0"/>
        <v>273</v>
      </c>
      <c r="F7" s="8">
        <f t="shared" si="0"/>
        <v>158</v>
      </c>
      <c r="G7" s="8">
        <f t="shared" si="0"/>
        <v>10</v>
      </c>
      <c r="H7" s="8">
        <f t="shared" si="0"/>
        <v>0</v>
      </c>
      <c r="I7" s="8">
        <f t="shared" si="0"/>
        <v>0</v>
      </c>
      <c r="J7" s="8">
        <f t="shared" si="0"/>
        <v>0</v>
      </c>
      <c r="K7" s="8">
        <f t="shared" si="0"/>
        <v>24</v>
      </c>
    </row>
    <row r="8" spans="1:11">
      <c r="A8" s="14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3.75" customHeight="1">
      <c r="A9" s="1">
        <v>2</v>
      </c>
      <c r="B9" s="3" t="s">
        <v>17</v>
      </c>
      <c r="C9" s="4">
        <v>931</v>
      </c>
      <c r="D9" s="4">
        <v>353</v>
      </c>
      <c r="E9" s="4">
        <v>576</v>
      </c>
      <c r="F9" s="4">
        <v>392</v>
      </c>
      <c r="G9" s="1">
        <v>111</v>
      </c>
      <c r="H9" s="1">
        <v>0</v>
      </c>
      <c r="I9" s="4">
        <v>6</v>
      </c>
      <c r="J9" s="1">
        <v>22</v>
      </c>
      <c r="K9" s="1" t="s">
        <v>42</v>
      </c>
    </row>
    <row r="10" spans="1:11">
      <c r="A10" s="9" t="s">
        <v>15</v>
      </c>
      <c r="B10" s="9"/>
      <c r="C10" s="8">
        <f t="shared" ref="C10:J10" si="1">SUM(C9:C9)</f>
        <v>931</v>
      </c>
      <c r="D10" s="8">
        <f t="shared" si="1"/>
        <v>353</v>
      </c>
      <c r="E10" s="8">
        <f t="shared" si="1"/>
        <v>576</v>
      </c>
      <c r="F10" s="8">
        <f t="shared" si="1"/>
        <v>392</v>
      </c>
      <c r="G10" s="8">
        <f t="shared" si="1"/>
        <v>111</v>
      </c>
      <c r="H10" s="8">
        <f t="shared" si="1"/>
        <v>0</v>
      </c>
      <c r="I10" s="8">
        <f t="shared" si="1"/>
        <v>6</v>
      </c>
      <c r="J10" s="8">
        <f t="shared" si="1"/>
        <v>22</v>
      </c>
      <c r="K10" s="8">
        <v>53</v>
      </c>
    </row>
    <row r="11" spans="1:11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42.75" customHeight="1">
      <c r="A12" s="1">
        <v>3</v>
      </c>
      <c r="B12" s="3" t="s">
        <v>18</v>
      </c>
      <c r="C12" s="4">
        <v>18506</v>
      </c>
      <c r="D12" s="4">
        <v>4969</v>
      </c>
      <c r="E12" s="4">
        <v>2988</v>
      </c>
      <c r="F12" s="1">
        <v>26</v>
      </c>
      <c r="G12" s="1">
        <v>0</v>
      </c>
      <c r="H12" s="4">
        <v>228</v>
      </c>
      <c r="I12" s="1">
        <v>0</v>
      </c>
      <c r="J12" s="1">
        <v>437</v>
      </c>
      <c r="K12" s="1">
        <v>368</v>
      </c>
    </row>
    <row r="13" spans="1:11">
      <c r="A13" s="9" t="s">
        <v>15</v>
      </c>
      <c r="B13" s="9"/>
      <c r="C13" s="8">
        <f t="shared" ref="C13:K13" si="2">SUM(C12:C12)</f>
        <v>18506</v>
      </c>
      <c r="D13" s="8">
        <f t="shared" si="2"/>
        <v>4969</v>
      </c>
      <c r="E13" s="8">
        <f t="shared" si="2"/>
        <v>2988</v>
      </c>
      <c r="F13" s="8">
        <f t="shared" si="2"/>
        <v>26</v>
      </c>
      <c r="G13" s="8">
        <f t="shared" si="2"/>
        <v>0</v>
      </c>
      <c r="H13" s="8">
        <f t="shared" si="2"/>
        <v>228</v>
      </c>
      <c r="I13" s="8">
        <f t="shared" si="2"/>
        <v>0</v>
      </c>
      <c r="J13" s="8">
        <f t="shared" si="2"/>
        <v>437</v>
      </c>
      <c r="K13" s="8">
        <f t="shared" si="2"/>
        <v>368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zoomScale="90" zoomScaleNormal="90" workbookViewId="0">
      <selection activeCell="C13" sqref="C13:J13"/>
    </sheetView>
  </sheetViews>
  <sheetFormatPr defaultRowHeight="15"/>
  <cols>
    <col min="2" max="2" width="19.140625" customWidth="1"/>
    <col min="3" max="3" width="17.7109375" customWidth="1"/>
    <col min="4" max="4" width="18" customWidth="1"/>
    <col min="5" max="5" width="14.85546875" customWidth="1"/>
    <col min="6" max="6" width="18.140625" customWidth="1"/>
    <col min="7" max="7" width="15.28515625" customWidth="1"/>
    <col min="8" max="8" width="16.140625" customWidth="1"/>
    <col min="9" max="9" width="18.140625" customWidth="1"/>
    <col min="10" max="10" width="28.5703125" customWidth="1"/>
    <col min="11" max="11" width="16.140625" customWidth="1"/>
  </cols>
  <sheetData>
    <row r="1" spans="1:11" ht="15.7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75">
      <c r="A3" s="13" t="s">
        <v>20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57.75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69" customHeight="1">
      <c r="A6" s="1">
        <v>1</v>
      </c>
      <c r="B6" s="3" t="s">
        <v>14</v>
      </c>
      <c r="C6" s="4">
        <v>468</v>
      </c>
      <c r="D6" s="4">
        <v>178</v>
      </c>
      <c r="E6" s="4">
        <v>176</v>
      </c>
      <c r="F6" s="4">
        <v>16</v>
      </c>
      <c r="G6" s="1">
        <v>20</v>
      </c>
      <c r="H6" s="1">
        <v>0</v>
      </c>
      <c r="I6" s="1">
        <v>0</v>
      </c>
      <c r="J6" s="1">
        <v>2</v>
      </c>
      <c r="K6" s="1">
        <v>17</v>
      </c>
    </row>
    <row r="7" spans="1:11">
      <c r="A7" s="9" t="s">
        <v>15</v>
      </c>
      <c r="B7" s="9"/>
      <c r="C7" s="5">
        <f t="shared" ref="C7:K7" si="0">SUM(C6:C6)</f>
        <v>468</v>
      </c>
      <c r="D7" s="5">
        <f t="shared" si="0"/>
        <v>178</v>
      </c>
      <c r="E7" s="5">
        <f t="shared" si="0"/>
        <v>176</v>
      </c>
      <c r="F7" s="5">
        <f t="shared" si="0"/>
        <v>16</v>
      </c>
      <c r="G7" s="5">
        <f t="shared" si="0"/>
        <v>20</v>
      </c>
      <c r="H7" s="5">
        <f t="shared" si="0"/>
        <v>0</v>
      </c>
      <c r="I7" s="5">
        <f t="shared" si="0"/>
        <v>0</v>
      </c>
      <c r="J7" s="5">
        <f t="shared" si="0"/>
        <v>2</v>
      </c>
      <c r="K7" s="5">
        <f t="shared" si="0"/>
        <v>17</v>
      </c>
    </row>
    <row r="8" spans="1:11">
      <c r="A8" s="14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3.75" customHeight="1">
      <c r="A9" s="1">
        <v>2</v>
      </c>
      <c r="B9" s="3" t="s">
        <v>17</v>
      </c>
      <c r="C9" s="4">
        <v>880</v>
      </c>
      <c r="D9" s="4">
        <v>615</v>
      </c>
      <c r="E9" s="4">
        <v>477</v>
      </c>
      <c r="F9" s="4">
        <v>43</v>
      </c>
      <c r="G9" s="1">
        <v>186</v>
      </c>
      <c r="H9" s="1">
        <v>0</v>
      </c>
      <c r="I9" s="4">
        <v>6</v>
      </c>
      <c r="J9" s="1">
        <v>45</v>
      </c>
      <c r="K9" s="1" t="s">
        <v>32</v>
      </c>
    </row>
    <row r="10" spans="1:11">
      <c r="A10" s="9" t="s">
        <v>15</v>
      </c>
      <c r="B10" s="9"/>
      <c r="C10" s="5">
        <f t="shared" ref="C10:J10" si="1">SUM(C9:C9)</f>
        <v>880</v>
      </c>
      <c r="D10" s="5">
        <f t="shared" si="1"/>
        <v>615</v>
      </c>
      <c r="E10" s="5">
        <f t="shared" si="1"/>
        <v>477</v>
      </c>
      <c r="F10" s="5">
        <f t="shared" si="1"/>
        <v>43</v>
      </c>
      <c r="G10" s="5">
        <f t="shared" si="1"/>
        <v>186</v>
      </c>
      <c r="H10" s="5">
        <f t="shared" si="1"/>
        <v>0</v>
      </c>
      <c r="I10" s="5">
        <f t="shared" si="1"/>
        <v>6</v>
      </c>
      <c r="J10" s="5">
        <f t="shared" si="1"/>
        <v>45</v>
      </c>
      <c r="K10" s="5">
        <v>52</v>
      </c>
    </row>
    <row r="11" spans="1:11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41.25" customHeight="1">
      <c r="A12" s="1">
        <v>3</v>
      </c>
      <c r="B12" s="3" t="s">
        <v>18</v>
      </c>
      <c r="C12" s="6">
        <v>15642</v>
      </c>
      <c r="D12" s="6">
        <v>4431</v>
      </c>
      <c r="E12" s="6">
        <v>2790</v>
      </c>
      <c r="F12" s="1">
        <v>15</v>
      </c>
      <c r="G12" s="1">
        <v>0</v>
      </c>
      <c r="H12" s="4">
        <v>191</v>
      </c>
      <c r="I12" s="1">
        <v>0</v>
      </c>
      <c r="J12" s="1">
        <v>603</v>
      </c>
      <c r="K12" s="1">
        <v>348</v>
      </c>
    </row>
    <row r="13" spans="1:11">
      <c r="A13" s="9" t="s">
        <v>15</v>
      </c>
      <c r="B13" s="9"/>
      <c r="C13" s="5">
        <f>SUM(C12:C12)</f>
        <v>15642</v>
      </c>
      <c r="D13" s="5">
        <f t="shared" ref="D13:K13" si="2">SUM(D12:D12)</f>
        <v>4431</v>
      </c>
      <c r="E13" s="5">
        <f t="shared" si="2"/>
        <v>2790</v>
      </c>
      <c r="F13" s="5">
        <f t="shared" si="2"/>
        <v>15</v>
      </c>
      <c r="G13" s="5">
        <f t="shared" si="2"/>
        <v>0</v>
      </c>
      <c r="H13" s="5">
        <f t="shared" si="2"/>
        <v>191</v>
      </c>
      <c r="I13" s="5">
        <f t="shared" si="2"/>
        <v>0</v>
      </c>
      <c r="J13" s="5">
        <f t="shared" si="2"/>
        <v>603</v>
      </c>
      <c r="K13" s="5">
        <f t="shared" si="2"/>
        <v>348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C13" sqref="C13:J13"/>
    </sheetView>
  </sheetViews>
  <sheetFormatPr defaultRowHeight="15"/>
  <cols>
    <col min="2" max="2" width="18.85546875" customWidth="1"/>
    <col min="3" max="3" width="16.28515625" customWidth="1"/>
    <col min="4" max="4" width="16.42578125" customWidth="1"/>
    <col min="5" max="6" width="17.7109375" customWidth="1"/>
    <col min="7" max="7" width="16.7109375" customWidth="1"/>
    <col min="8" max="8" width="14.140625" customWidth="1"/>
    <col min="9" max="9" width="14.85546875" customWidth="1"/>
    <col min="10" max="10" width="25.85546875" customWidth="1"/>
    <col min="11" max="11" width="13.5703125" customWidth="1"/>
  </cols>
  <sheetData>
    <row r="1" spans="1:11" ht="15.7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75">
      <c r="A3" s="13" t="s">
        <v>21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55.5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63.75" customHeight="1">
      <c r="A6" s="1">
        <v>1</v>
      </c>
      <c r="B6" s="3" t="s">
        <v>14</v>
      </c>
      <c r="C6" s="4">
        <v>501</v>
      </c>
      <c r="D6" s="4">
        <v>83</v>
      </c>
      <c r="E6" s="4">
        <v>229</v>
      </c>
      <c r="F6" s="4">
        <v>138</v>
      </c>
      <c r="G6" s="1">
        <v>34</v>
      </c>
      <c r="H6" s="1">
        <v>0</v>
      </c>
      <c r="I6" s="1">
        <v>0</v>
      </c>
      <c r="J6" s="1">
        <v>0</v>
      </c>
      <c r="K6" s="1">
        <v>18</v>
      </c>
    </row>
    <row r="7" spans="1:11">
      <c r="A7" s="9" t="s">
        <v>15</v>
      </c>
      <c r="B7" s="9"/>
      <c r="C7" s="5">
        <f t="shared" ref="C7:K7" si="0">SUM(C6:C6)</f>
        <v>501</v>
      </c>
      <c r="D7" s="5">
        <f t="shared" si="0"/>
        <v>83</v>
      </c>
      <c r="E7" s="5">
        <f t="shared" si="0"/>
        <v>229</v>
      </c>
      <c r="F7" s="5">
        <f t="shared" si="0"/>
        <v>138</v>
      </c>
      <c r="G7" s="5">
        <f t="shared" si="0"/>
        <v>34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18</v>
      </c>
    </row>
    <row r="8" spans="1:11">
      <c r="A8" s="14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3.75" customHeight="1">
      <c r="A9" s="1">
        <v>2</v>
      </c>
      <c r="B9" s="3" t="s">
        <v>17</v>
      </c>
      <c r="C9" s="4">
        <v>858</v>
      </c>
      <c r="D9" s="4">
        <v>150</v>
      </c>
      <c r="E9" s="4">
        <v>530</v>
      </c>
      <c r="F9" s="4">
        <v>359</v>
      </c>
      <c r="G9" s="1">
        <v>141</v>
      </c>
      <c r="H9" s="1">
        <v>0</v>
      </c>
      <c r="I9" s="4">
        <v>7</v>
      </c>
      <c r="J9" s="1">
        <v>99</v>
      </c>
      <c r="K9" s="1" t="s">
        <v>34</v>
      </c>
    </row>
    <row r="10" spans="1:11">
      <c r="A10" s="9" t="s">
        <v>15</v>
      </c>
      <c r="B10" s="9"/>
      <c r="C10" s="5">
        <f t="shared" ref="C10:J10" si="1">SUM(C9:C9)</f>
        <v>858</v>
      </c>
      <c r="D10" s="5">
        <f t="shared" si="1"/>
        <v>150</v>
      </c>
      <c r="E10" s="5">
        <f t="shared" si="1"/>
        <v>530</v>
      </c>
      <c r="F10" s="5">
        <f t="shared" si="1"/>
        <v>359</v>
      </c>
      <c r="G10" s="5">
        <f t="shared" si="1"/>
        <v>141</v>
      </c>
      <c r="H10" s="5">
        <f t="shared" si="1"/>
        <v>0</v>
      </c>
      <c r="I10" s="5">
        <f t="shared" si="1"/>
        <v>7</v>
      </c>
      <c r="J10" s="5">
        <f t="shared" si="1"/>
        <v>99</v>
      </c>
      <c r="K10" s="5">
        <v>54</v>
      </c>
    </row>
    <row r="11" spans="1:11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43.5" customHeight="1">
      <c r="A12" s="1">
        <v>3</v>
      </c>
      <c r="B12" s="3" t="s">
        <v>18</v>
      </c>
      <c r="C12" s="4">
        <v>15685</v>
      </c>
      <c r="D12" s="4">
        <v>4525</v>
      </c>
      <c r="E12" s="4">
        <v>2848</v>
      </c>
      <c r="F12" s="1">
        <v>15</v>
      </c>
      <c r="G12" s="1" t="s">
        <v>33</v>
      </c>
      <c r="H12" s="4">
        <v>160</v>
      </c>
      <c r="I12" s="1" t="s">
        <v>33</v>
      </c>
      <c r="J12" s="1">
        <v>545</v>
      </c>
      <c r="K12" s="1">
        <v>306</v>
      </c>
    </row>
    <row r="13" spans="1:11">
      <c r="A13" s="9" t="s">
        <v>15</v>
      </c>
      <c r="B13" s="9"/>
      <c r="C13" s="5">
        <f>SUM(C12:C12)</f>
        <v>15685</v>
      </c>
      <c r="D13" s="5">
        <f t="shared" ref="D13:K13" si="2">SUM(D12:D12)</f>
        <v>4525</v>
      </c>
      <c r="E13" s="5">
        <f t="shared" si="2"/>
        <v>2848</v>
      </c>
      <c r="F13" s="5">
        <f t="shared" si="2"/>
        <v>15</v>
      </c>
      <c r="G13" s="5">
        <f t="shared" si="2"/>
        <v>0</v>
      </c>
      <c r="H13" s="5">
        <f t="shared" si="2"/>
        <v>160</v>
      </c>
      <c r="I13" s="5">
        <f t="shared" si="2"/>
        <v>0</v>
      </c>
      <c r="J13" s="5">
        <f t="shared" si="2"/>
        <v>545</v>
      </c>
      <c r="K13" s="5">
        <f t="shared" si="2"/>
        <v>306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E16" sqref="E16"/>
    </sheetView>
  </sheetViews>
  <sheetFormatPr defaultRowHeight="15"/>
  <cols>
    <col min="2" max="2" width="18.140625" customWidth="1"/>
    <col min="3" max="3" width="16.42578125" customWidth="1"/>
    <col min="4" max="4" width="16" customWidth="1"/>
    <col min="5" max="5" width="15.7109375" customWidth="1"/>
    <col min="6" max="6" width="15" customWidth="1"/>
    <col min="7" max="7" width="15.5703125" customWidth="1"/>
    <col min="8" max="8" width="14.7109375" customWidth="1"/>
    <col min="9" max="9" width="13.7109375" customWidth="1"/>
    <col min="10" max="10" width="25.140625" customWidth="1"/>
    <col min="11" max="11" width="22.28515625" customWidth="1"/>
  </cols>
  <sheetData>
    <row r="1" spans="1:11" ht="15.7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75">
      <c r="A3" s="13" t="s">
        <v>22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60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64.5" customHeight="1">
      <c r="A6" s="1">
        <v>1</v>
      </c>
      <c r="B6" s="3" t="s">
        <v>14</v>
      </c>
      <c r="C6" s="4">
        <v>471</v>
      </c>
      <c r="D6" s="4">
        <v>23</v>
      </c>
      <c r="E6" s="4">
        <v>204</v>
      </c>
      <c r="F6" s="4">
        <v>108</v>
      </c>
      <c r="G6" s="1">
        <v>2</v>
      </c>
      <c r="H6" s="1">
        <v>1</v>
      </c>
      <c r="I6" s="1">
        <v>0</v>
      </c>
      <c r="J6" s="1">
        <v>0</v>
      </c>
      <c r="K6" s="1">
        <v>21</v>
      </c>
    </row>
    <row r="7" spans="1:11">
      <c r="A7" s="9" t="s">
        <v>15</v>
      </c>
      <c r="B7" s="9"/>
      <c r="C7" s="5">
        <f t="shared" ref="C7:K7" si="0">SUM(C6:C6)</f>
        <v>471</v>
      </c>
      <c r="D7" s="5">
        <f t="shared" si="0"/>
        <v>23</v>
      </c>
      <c r="E7" s="5">
        <f t="shared" si="0"/>
        <v>204</v>
      </c>
      <c r="F7" s="5">
        <f t="shared" si="0"/>
        <v>108</v>
      </c>
      <c r="G7" s="5">
        <f t="shared" si="0"/>
        <v>2</v>
      </c>
      <c r="H7" s="5">
        <f t="shared" si="0"/>
        <v>1</v>
      </c>
      <c r="I7" s="5">
        <f t="shared" si="0"/>
        <v>0</v>
      </c>
      <c r="J7" s="5">
        <f t="shared" si="0"/>
        <v>0</v>
      </c>
      <c r="K7" s="5">
        <f t="shared" si="0"/>
        <v>21</v>
      </c>
    </row>
    <row r="8" spans="1:11">
      <c r="A8" s="14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0.75" customHeight="1">
      <c r="A9" s="1">
        <v>2</v>
      </c>
      <c r="B9" s="3" t="s">
        <v>17</v>
      </c>
      <c r="C9" s="4">
        <v>938</v>
      </c>
      <c r="D9" s="4">
        <v>170</v>
      </c>
      <c r="E9" s="4">
        <v>489</v>
      </c>
      <c r="F9" s="4">
        <v>301</v>
      </c>
      <c r="G9" s="1">
        <v>130</v>
      </c>
      <c r="H9" s="1">
        <v>0</v>
      </c>
      <c r="I9" s="4">
        <v>7</v>
      </c>
      <c r="J9" s="1">
        <v>2</v>
      </c>
      <c r="K9" s="1" t="s">
        <v>35</v>
      </c>
    </row>
    <row r="10" spans="1:11">
      <c r="A10" s="9" t="s">
        <v>15</v>
      </c>
      <c r="B10" s="9"/>
      <c r="C10" s="5">
        <f t="shared" ref="C10:J10" si="1">SUM(C9:C9)</f>
        <v>938</v>
      </c>
      <c r="D10" s="5">
        <f t="shared" si="1"/>
        <v>170</v>
      </c>
      <c r="E10" s="5">
        <f t="shared" si="1"/>
        <v>489</v>
      </c>
      <c r="F10" s="5">
        <f t="shared" si="1"/>
        <v>301</v>
      </c>
      <c r="G10" s="5">
        <f t="shared" si="1"/>
        <v>130</v>
      </c>
      <c r="H10" s="5">
        <f t="shared" si="1"/>
        <v>0</v>
      </c>
      <c r="I10" s="5">
        <f t="shared" si="1"/>
        <v>7</v>
      </c>
      <c r="J10" s="5">
        <f t="shared" si="1"/>
        <v>2</v>
      </c>
      <c r="K10" s="5">
        <v>51</v>
      </c>
    </row>
    <row r="11" spans="1:11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40.5" customHeight="1">
      <c r="A12" s="1">
        <v>3</v>
      </c>
      <c r="B12" s="3" t="s">
        <v>18</v>
      </c>
      <c r="C12" s="4">
        <v>15862</v>
      </c>
      <c r="D12" s="4">
        <v>4529</v>
      </c>
      <c r="E12" s="4">
        <v>2836</v>
      </c>
      <c r="F12" s="1">
        <v>18</v>
      </c>
      <c r="G12" s="1">
        <v>0</v>
      </c>
      <c r="H12" s="4">
        <v>164</v>
      </c>
      <c r="I12" s="1" t="s">
        <v>33</v>
      </c>
      <c r="J12" s="1">
        <v>499</v>
      </c>
      <c r="K12" s="1">
        <v>355</v>
      </c>
    </row>
    <row r="13" spans="1:11">
      <c r="A13" s="9" t="s">
        <v>15</v>
      </c>
      <c r="B13" s="9"/>
      <c r="C13" s="5">
        <f>SUM(C12:C12)</f>
        <v>15862</v>
      </c>
      <c r="D13" s="5">
        <f t="shared" ref="D13:K13" si="2">SUM(D12:D12)</f>
        <v>4529</v>
      </c>
      <c r="E13" s="5">
        <f t="shared" si="2"/>
        <v>2836</v>
      </c>
      <c r="F13" s="5">
        <f t="shared" si="2"/>
        <v>18</v>
      </c>
      <c r="G13" s="5">
        <f t="shared" si="2"/>
        <v>0</v>
      </c>
      <c r="H13" s="5">
        <f t="shared" si="2"/>
        <v>164</v>
      </c>
      <c r="I13" s="5">
        <f t="shared" si="2"/>
        <v>0</v>
      </c>
      <c r="J13" s="5">
        <f t="shared" si="2"/>
        <v>499</v>
      </c>
      <c r="K13" s="5">
        <f t="shared" si="2"/>
        <v>355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H20" sqref="H20"/>
    </sheetView>
  </sheetViews>
  <sheetFormatPr defaultRowHeight="15"/>
  <cols>
    <col min="2" max="2" width="18.42578125" customWidth="1"/>
    <col min="3" max="3" width="18.140625" customWidth="1"/>
    <col min="4" max="4" width="15.85546875" customWidth="1"/>
    <col min="5" max="5" width="15.42578125" customWidth="1"/>
    <col min="6" max="6" width="16.85546875" customWidth="1"/>
    <col min="7" max="7" width="17.85546875" customWidth="1"/>
    <col min="8" max="8" width="14.7109375" customWidth="1"/>
    <col min="9" max="9" width="15" customWidth="1"/>
    <col min="10" max="10" width="24.5703125" customWidth="1"/>
    <col min="11" max="11" width="15" customWidth="1"/>
  </cols>
  <sheetData>
    <row r="1" spans="1:11" ht="15.7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75">
      <c r="A3" s="13" t="s">
        <v>23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73.5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69" customHeight="1">
      <c r="A6" s="1">
        <v>1</v>
      </c>
      <c r="B6" s="3" t="s">
        <v>14</v>
      </c>
      <c r="C6" s="4">
        <v>463</v>
      </c>
      <c r="D6" s="4">
        <v>33</v>
      </c>
      <c r="E6" s="4">
        <v>181</v>
      </c>
      <c r="F6" s="4">
        <v>79</v>
      </c>
      <c r="G6" s="1">
        <v>8</v>
      </c>
      <c r="H6" s="1">
        <v>0</v>
      </c>
      <c r="I6" s="1">
        <v>0</v>
      </c>
      <c r="J6" s="1">
        <v>13</v>
      </c>
      <c r="K6" s="1">
        <v>17</v>
      </c>
    </row>
    <row r="7" spans="1:11">
      <c r="A7" s="9" t="s">
        <v>15</v>
      </c>
      <c r="B7" s="9"/>
      <c r="C7" s="5">
        <f t="shared" ref="C7:K7" si="0">SUM(C6:C6)</f>
        <v>463</v>
      </c>
      <c r="D7" s="5">
        <f t="shared" si="0"/>
        <v>33</v>
      </c>
      <c r="E7" s="5">
        <f t="shared" si="0"/>
        <v>181</v>
      </c>
      <c r="F7" s="5">
        <f t="shared" si="0"/>
        <v>79</v>
      </c>
      <c r="G7" s="5">
        <f t="shared" si="0"/>
        <v>8</v>
      </c>
      <c r="H7" s="5">
        <f t="shared" si="0"/>
        <v>0</v>
      </c>
      <c r="I7" s="5">
        <f t="shared" si="0"/>
        <v>0</v>
      </c>
      <c r="J7" s="5">
        <f t="shared" si="0"/>
        <v>13</v>
      </c>
      <c r="K7" s="5">
        <f t="shared" si="0"/>
        <v>17</v>
      </c>
    </row>
    <row r="8" spans="1:11">
      <c r="A8" s="14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2.25" customHeight="1">
      <c r="A9" s="1">
        <v>2</v>
      </c>
      <c r="B9" s="3" t="s">
        <v>17</v>
      </c>
      <c r="C9" s="4">
        <v>757</v>
      </c>
      <c r="D9" s="4">
        <v>185</v>
      </c>
      <c r="E9" s="4">
        <v>471</v>
      </c>
      <c r="F9" s="4">
        <v>297</v>
      </c>
      <c r="G9" s="1">
        <v>92</v>
      </c>
      <c r="H9" s="1">
        <v>0</v>
      </c>
      <c r="I9" s="4">
        <v>9</v>
      </c>
      <c r="J9" s="1">
        <v>95</v>
      </c>
      <c r="K9" s="1" t="s">
        <v>36</v>
      </c>
    </row>
    <row r="10" spans="1:11">
      <c r="A10" s="9" t="s">
        <v>15</v>
      </c>
      <c r="B10" s="9"/>
      <c r="C10" s="5">
        <f t="shared" ref="C10:J10" si="1">SUM(C9:C9)</f>
        <v>757</v>
      </c>
      <c r="D10" s="5">
        <f t="shared" si="1"/>
        <v>185</v>
      </c>
      <c r="E10" s="5">
        <f t="shared" si="1"/>
        <v>471</v>
      </c>
      <c r="F10" s="5">
        <f t="shared" si="1"/>
        <v>297</v>
      </c>
      <c r="G10" s="5">
        <f t="shared" si="1"/>
        <v>92</v>
      </c>
      <c r="H10" s="5">
        <f t="shared" si="1"/>
        <v>0</v>
      </c>
      <c r="I10" s="5">
        <f t="shared" si="1"/>
        <v>9</v>
      </c>
      <c r="J10" s="5">
        <f t="shared" si="1"/>
        <v>95</v>
      </c>
      <c r="K10" s="5">
        <v>53</v>
      </c>
    </row>
    <row r="11" spans="1:11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42.75" customHeight="1">
      <c r="A12" s="1">
        <v>3</v>
      </c>
      <c r="B12" s="3" t="s">
        <v>18</v>
      </c>
      <c r="C12" s="4">
        <v>14851</v>
      </c>
      <c r="D12" s="4">
        <v>4221</v>
      </c>
      <c r="E12" s="4">
        <v>2705</v>
      </c>
      <c r="F12" s="1">
        <v>14</v>
      </c>
      <c r="G12" s="1">
        <v>0</v>
      </c>
      <c r="H12" s="4">
        <v>159</v>
      </c>
      <c r="I12" s="1">
        <v>0</v>
      </c>
      <c r="J12" s="1">
        <v>483</v>
      </c>
      <c r="K12" s="1">
        <v>351</v>
      </c>
    </row>
    <row r="13" spans="1:11">
      <c r="A13" s="9" t="s">
        <v>15</v>
      </c>
      <c r="B13" s="9"/>
      <c r="C13" s="5">
        <f>SUM(C12:C12)</f>
        <v>14851</v>
      </c>
      <c r="D13" s="5">
        <f t="shared" ref="D13:K13" si="2">SUM(D12:D12)</f>
        <v>4221</v>
      </c>
      <c r="E13" s="5">
        <f t="shared" si="2"/>
        <v>2705</v>
      </c>
      <c r="F13" s="5">
        <f t="shared" si="2"/>
        <v>14</v>
      </c>
      <c r="G13" s="5">
        <f t="shared" si="2"/>
        <v>0</v>
      </c>
      <c r="H13" s="5">
        <f t="shared" si="2"/>
        <v>159</v>
      </c>
      <c r="I13" s="5">
        <f t="shared" si="2"/>
        <v>0</v>
      </c>
      <c r="J13" s="5">
        <f t="shared" si="2"/>
        <v>483</v>
      </c>
      <c r="K13" s="5">
        <f t="shared" si="2"/>
        <v>351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C13" sqref="C13:J13"/>
    </sheetView>
  </sheetViews>
  <sheetFormatPr defaultRowHeight="15"/>
  <cols>
    <col min="2" max="2" width="18.28515625" customWidth="1"/>
    <col min="3" max="3" width="13.85546875" customWidth="1"/>
    <col min="4" max="5" width="14.42578125" customWidth="1"/>
    <col min="6" max="6" width="17.85546875" customWidth="1"/>
    <col min="7" max="7" width="11.140625" customWidth="1"/>
    <col min="8" max="8" width="16.140625" customWidth="1"/>
    <col min="9" max="9" width="13.140625" customWidth="1"/>
    <col min="10" max="10" width="21.28515625" customWidth="1"/>
    <col min="11" max="11" width="13.42578125" customWidth="1"/>
  </cols>
  <sheetData>
    <row r="1" spans="1:11" ht="15.7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75">
      <c r="A3" s="13" t="s">
        <v>24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82.5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72.75" customHeight="1">
      <c r="A6" s="1">
        <v>1</v>
      </c>
      <c r="B6" s="3" t="s">
        <v>14</v>
      </c>
      <c r="C6" s="4">
        <v>456</v>
      </c>
      <c r="D6" s="4">
        <v>120</v>
      </c>
      <c r="E6" s="4">
        <v>56</v>
      </c>
      <c r="F6" s="4">
        <v>78</v>
      </c>
      <c r="G6" s="1">
        <v>7</v>
      </c>
      <c r="H6" s="1">
        <v>0</v>
      </c>
      <c r="I6" s="1">
        <v>0</v>
      </c>
      <c r="J6" s="1">
        <v>0</v>
      </c>
      <c r="K6" s="1">
        <v>17</v>
      </c>
    </row>
    <row r="7" spans="1:11">
      <c r="A7" s="9" t="s">
        <v>15</v>
      </c>
      <c r="B7" s="9"/>
      <c r="C7" s="5">
        <f t="shared" ref="C7:K7" si="0">SUM(C6:C6)</f>
        <v>456</v>
      </c>
      <c r="D7" s="5">
        <f t="shared" si="0"/>
        <v>120</v>
      </c>
      <c r="E7" s="5">
        <f t="shared" si="0"/>
        <v>56</v>
      </c>
      <c r="F7" s="5">
        <f t="shared" si="0"/>
        <v>78</v>
      </c>
      <c r="G7" s="5">
        <f t="shared" si="0"/>
        <v>7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17</v>
      </c>
    </row>
    <row r="8" spans="1:11">
      <c r="A8" s="14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3" customHeight="1">
      <c r="A9" s="1">
        <v>2</v>
      </c>
      <c r="B9" s="3" t="s">
        <v>17</v>
      </c>
      <c r="C9" s="4">
        <v>807</v>
      </c>
      <c r="D9" s="4">
        <v>293</v>
      </c>
      <c r="E9" s="4">
        <v>171</v>
      </c>
      <c r="F9" s="4">
        <v>321</v>
      </c>
      <c r="G9" s="1">
        <v>205</v>
      </c>
      <c r="H9" s="1">
        <v>0</v>
      </c>
      <c r="I9" s="4">
        <v>13</v>
      </c>
      <c r="J9" s="1">
        <v>73</v>
      </c>
      <c r="K9" s="1" t="s">
        <v>37</v>
      </c>
    </row>
    <row r="10" spans="1:11">
      <c r="A10" s="9" t="s">
        <v>15</v>
      </c>
      <c r="B10" s="9"/>
      <c r="C10" s="5">
        <f t="shared" ref="C10:J10" si="1">SUM(C9:C9)</f>
        <v>807</v>
      </c>
      <c r="D10" s="5">
        <f t="shared" si="1"/>
        <v>293</v>
      </c>
      <c r="E10" s="5">
        <f t="shared" si="1"/>
        <v>171</v>
      </c>
      <c r="F10" s="5">
        <f t="shared" si="1"/>
        <v>321</v>
      </c>
      <c r="G10" s="5">
        <f t="shared" si="1"/>
        <v>205</v>
      </c>
      <c r="H10" s="5">
        <f t="shared" si="1"/>
        <v>0</v>
      </c>
      <c r="I10" s="5">
        <f t="shared" si="1"/>
        <v>13</v>
      </c>
      <c r="J10" s="5">
        <f t="shared" si="1"/>
        <v>73</v>
      </c>
      <c r="K10" s="5">
        <v>59</v>
      </c>
    </row>
    <row r="11" spans="1:11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44.25" customHeight="1">
      <c r="A12" s="1">
        <v>3</v>
      </c>
      <c r="B12" s="3" t="s">
        <v>18</v>
      </c>
      <c r="C12" s="4">
        <v>14409</v>
      </c>
      <c r="D12" s="4">
        <v>4145</v>
      </c>
      <c r="E12" s="4">
        <v>2655</v>
      </c>
      <c r="F12" s="1">
        <v>7</v>
      </c>
      <c r="G12" s="1">
        <v>0</v>
      </c>
      <c r="H12" s="4">
        <v>147</v>
      </c>
      <c r="I12" s="1" t="s">
        <v>33</v>
      </c>
      <c r="J12" s="1">
        <v>417</v>
      </c>
      <c r="K12" s="1">
        <v>0</v>
      </c>
    </row>
    <row r="13" spans="1:11">
      <c r="A13" s="9" t="s">
        <v>15</v>
      </c>
      <c r="B13" s="9"/>
      <c r="C13" s="5">
        <f>SUM(C12:C12)</f>
        <v>14409</v>
      </c>
      <c r="D13" s="5">
        <f t="shared" ref="D13:J13" si="2">SUM(D12:D12)</f>
        <v>4145</v>
      </c>
      <c r="E13" s="5">
        <f t="shared" si="2"/>
        <v>2655</v>
      </c>
      <c r="F13" s="5">
        <f t="shared" si="2"/>
        <v>7</v>
      </c>
      <c r="G13" s="5">
        <f t="shared" si="2"/>
        <v>0</v>
      </c>
      <c r="H13" s="5">
        <f t="shared" si="2"/>
        <v>147</v>
      </c>
      <c r="I13" s="7" t="s">
        <v>33</v>
      </c>
      <c r="J13" s="5">
        <f t="shared" si="2"/>
        <v>417</v>
      </c>
      <c r="K13" s="5">
        <v>339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C13" sqref="C13:J13"/>
    </sheetView>
  </sheetViews>
  <sheetFormatPr defaultRowHeight="15"/>
  <cols>
    <col min="2" max="2" width="18.7109375" customWidth="1"/>
    <col min="3" max="3" width="15.42578125" customWidth="1"/>
    <col min="4" max="4" width="12.7109375" customWidth="1"/>
    <col min="5" max="5" width="13.42578125" customWidth="1"/>
    <col min="6" max="6" width="14" customWidth="1"/>
    <col min="7" max="7" width="14.140625" customWidth="1"/>
    <col min="8" max="8" width="16.5703125" customWidth="1"/>
    <col min="9" max="9" width="13.42578125" customWidth="1"/>
    <col min="10" max="10" width="24.28515625" customWidth="1"/>
    <col min="11" max="11" width="13.85546875" customWidth="1"/>
  </cols>
  <sheetData>
    <row r="1" spans="1:11" ht="15.7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75">
      <c r="A3" s="13" t="s">
        <v>25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67.5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72.75" customHeight="1">
      <c r="A6" s="1">
        <v>1</v>
      </c>
      <c r="B6" s="3" t="s">
        <v>14</v>
      </c>
      <c r="C6" s="4">
        <v>488</v>
      </c>
      <c r="D6" s="4">
        <v>50</v>
      </c>
      <c r="E6" s="4">
        <v>150</v>
      </c>
      <c r="F6" s="4">
        <v>77</v>
      </c>
      <c r="G6" s="1">
        <v>20</v>
      </c>
      <c r="H6" s="1">
        <v>0</v>
      </c>
      <c r="I6" s="1">
        <v>0</v>
      </c>
      <c r="J6" s="1">
        <v>0</v>
      </c>
      <c r="K6" s="1">
        <v>17</v>
      </c>
    </row>
    <row r="7" spans="1:11">
      <c r="A7" s="9" t="s">
        <v>15</v>
      </c>
      <c r="B7" s="9"/>
      <c r="C7" s="5">
        <f t="shared" ref="C7:K7" si="0">SUM(C6:C6)</f>
        <v>488</v>
      </c>
      <c r="D7" s="5">
        <f t="shared" si="0"/>
        <v>50</v>
      </c>
      <c r="E7" s="5">
        <f t="shared" si="0"/>
        <v>150</v>
      </c>
      <c r="F7" s="5">
        <f t="shared" si="0"/>
        <v>77</v>
      </c>
      <c r="G7" s="5">
        <f t="shared" si="0"/>
        <v>20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17</v>
      </c>
    </row>
    <row r="8" spans="1:11">
      <c r="A8" s="14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1.5" customHeight="1">
      <c r="A9" s="1">
        <v>2</v>
      </c>
      <c r="B9" s="3" t="s">
        <v>17</v>
      </c>
      <c r="C9" s="4">
        <v>951</v>
      </c>
      <c r="D9" s="4">
        <v>192</v>
      </c>
      <c r="E9" s="4">
        <v>430</v>
      </c>
      <c r="F9" s="4">
        <v>202</v>
      </c>
      <c r="G9" s="1">
        <v>183</v>
      </c>
      <c r="H9" s="1">
        <v>0</v>
      </c>
      <c r="I9" s="4">
        <v>8</v>
      </c>
      <c r="J9" s="1">
        <v>64</v>
      </c>
      <c r="K9" s="1" t="s">
        <v>38</v>
      </c>
    </row>
    <row r="10" spans="1:11">
      <c r="A10" s="9" t="s">
        <v>15</v>
      </c>
      <c r="B10" s="9"/>
      <c r="C10" s="5">
        <f t="shared" ref="C10:J10" si="1">SUM(C9:C9)</f>
        <v>951</v>
      </c>
      <c r="D10" s="5">
        <f t="shared" si="1"/>
        <v>192</v>
      </c>
      <c r="E10" s="5">
        <f t="shared" si="1"/>
        <v>430</v>
      </c>
      <c r="F10" s="5">
        <f t="shared" si="1"/>
        <v>202</v>
      </c>
      <c r="G10" s="5">
        <f t="shared" si="1"/>
        <v>183</v>
      </c>
      <c r="H10" s="5">
        <f t="shared" si="1"/>
        <v>0</v>
      </c>
      <c r="I10" s="5">
        <f t="shared" si="1"/>
        <v>8</v>
      </c>
      <c r="J10" s="5">
        <f t="shared" si="1"/>
        <v>64</v>
      </c>
      <c r="K10" s="5">
        <v>53</v>
      </c>
    </row>
    <row r="11" spans="1:11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39.75" customHeight="1">
      <c r="A12" s="1">
        <v>3</v>
      </c>
      <c r="B12" s="3" t="s">
        <v>18</v>
      </c>
      <c r="C12" s="4">
        <v>15658</v>
      </c>
      <c r="D12" s="4">
        <v>4484</v>
      </c>
      <c r="E12" s="4">
        <v>2756</v>
      </c>
      <c r="F12" s="1">
        <v>7</v>
      </c>
      <c r="G12" s="1">
        <v>0</v>
      </c>
      <c r="H12" s="4">
        <v>146</v>
      </c>
      <c r="I12" s="1">
        <v>0</v>
      </c>
      <c r="J12" s="1">
        <v>378</v>
      </c>
      <c r="K12" s="1">
        <v>343</v>
      </c>
    </row>
    <row r="13" spans="1:11">
      <c r="A13" s="9" t="s">
        <v>15</v>
      </c>
      <c r="B13" s="9"/>
      <c r="C13" s="5">
        <f>SUM(C12:C12)</f>
        <v>15658</v>
      </c>
      <c r="D13" s="5">
        <f t="shared" ref="D13:K13" si="2">SUM(D12:D12)</f>
        <v>4484</v>
      </c>
      <c r="E13" s="5">
        <f t="shared" si="2"/>
        <v>2756</v>
      </c>
      <c r="F13" s="5">
        <f t="shared" si="2"/>
        <v>7</v>
      </c>
      <c r="G13" s="5">
        <f t="shared" si="2"/>
        <v>0</v>
      </c>
      <c r="H13" s="5">
        <f t="shared" si="2"/>
        <v>146</v>
      </c>
      <c r="I13" s="5">
        <f t="shared" si="2"/>
        <v>0</v>
      </c>
      <c r="J13" s="5">
        <f t="shared" si="2"/>
        <v>378</v>
      </c>
      <c r="K13" s="5">
        <f t="shared" si="2"/>
        <v>343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C13" sqref="C13:J13"/>
    </sheetView>
  </sheetViews>
  <sheetFormatPr defaultRowHeight="15"/>
  <cols>
    <col min="2" max="2" width="18.28515625" customWidth="1"/>
    <col min="3" max="3" width="14.28515625" customWidth="1"/>
    <col min="4" max="4" width="13.7109375" customWidth="1"/>
    <col min="5" max="5" width="14.140625" customWidth="1"/>
    <col min="6" max="7" width="14.42578125" customWidth="1"/>
    <col min="8" max="8" width="15.5703125" customWidth="1"/>
    <col min="9" max="9" width="17.140625" customWidth="1"/>
    <col min="10" max="10" width="22.28515625" customWidth="1"/>
    <col min="11" max="11" width="12.28515625" customWidth="1"/>
  </cols>
  <sheetData>
    <row r="1" spans="1:11" ht="15.7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75">
      <c r="A3" s="13" t="s">
        <v>26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67.5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68.25" customHeight="1">
      <c r="A6" s="1">
        <v>1</v>
      </c>
      <c r="B6" s="3" t="s">
        <v>14</v>
      </c>
      <c r="C6" s="4">
        <v>482</v>
      </c>
      <c r="D6" s="4">
        <v>94</v>
      </c>
      <c r="E6" s="4">
        <v>151</v>
      </c>
      <c r="F6" s="4">
        <v>75</v>
      </c>
      <c r="G6" s="1">
        <v>9</v>
      </c>
      <c r="H6" s="1">
        <v>0</v>
      </c>
      <c r="I6" s="1">
        <v>0</v>
      </c>
      <c r="J6" s="1">
        <v>0</v>
      </c>
      <c r="K6" s="1">
        <v>18</v>
      </c>
    </row>
    <row r="7" spans="1:11">
      <c r="A7" s="9" t="s">
        <v>15</v>
      </c>
      <c r="B7" s="9"/>
      <c r="C7" s="5">
        <f t="shared" ref="C7:K7" si="0">SUM(C6:C6)</f>
        <v>482</v>
      </c>
      <c r="D7" s="5">
        <f t="shared" si="0"/>
        <v>94</v>
      </c>
      <c r="E7" s="5">
        <f t="shared" si="0"/>
        <v>151</v>
      </c>
      <c r="F7" s="5">
        <f t="shared" si="0"/>
        <v>75</v>
      </c>
      <c r="G7" s="5">
        <f t="shared" si="0"/>
        <v>9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18</v>
      </c>
    </row>
    <row r="8" spans="1:11">
      <c r="A8" s="14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5.25" customHeight="1">
      <c r="A9" s="1">
        <v>2</v>
      </c>
      <c r="B9" s="3" t="s">
        <v>17</v>
      </c>
      <c r="C9" s="4">
        <v>896</v>
      </c>
      <c r="D9" s="4">
        <v>403</v>
      </c>
      <c r="E9" s="4">
        <v>381</v>
      </c>
      <c r="F9" s="4">
        <v>225</v>
      </c>
      <c r="G9" s="1">
        <v>90</v>
      </c>
      <c r="H9" s="1">
        <v>0</v>
      </c>
      <c r="I9" s="4">
        <v>7</v>
      </c>
      <c r="J9" s="1">
        <v>53</v>
      </c>
      <c r="K9" s="1" t="s">
        <v>35</v>
      </c>
    </row>
    <row r="10" spans="1:11">
      <c r="A10" s="9" t="s">
        <v>15</v>
      </c>
      <c r="B10" s="9"/>
      <c r="C10" s="5">
        <f t="shared" ref="C10:J10" si="1">SUM(C9:C9)</f>
        <v>896</v>
      </c>
      <c r="D10" s="5">
        <f t="shared" si="1"/>
        <v>403</v>
      </c>
      <c r="E10" s="5">
        <f t="shared" si="1"/>
        <v>381</v>
      </c>
      <c r="F10" s="5">
        <f t="shared" si="1"/>
        <v>225</v>
      </c>
      <c r="G10" s="5">
        <f t="shared" si="1"/>
        <v>90</v>
      </c>
      <c r="H10" s="5">
        <f t="shared" si="1"/>
        <v>0</v>
      </c>
      <c r="I10" s="5">
        <f t="shared" si="1"/>
        <v>7</v>
      </c>
      <c r="J10" s="5">
        <f t="shared" si="1"/>
        <v>53</v>
      </c>
      <c r="K10" s="5">
        <v>51</v>
      </c>
    </row>
    <row r="11" spans="1:11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48" customHeight="1">
      <c r="A12" s="1">
        <v>3</v>
      </c>
      <c r="B12" s="3" t="s">
        <v>18</v>
      </c>
      <c r="C12" s="4">
        <v>15377</v>
      </c>
      <c r="D12" s="4">
        <v>4470</v>
      </c>
      <c r="E12" s="4">
        <v>2811</v>
      </c>
      <c r="F12" s="1">
        <v>11</v>
      </c>
      <c r="G12" s="1">
        <v>0</v>
      </c>
      <c r="H12" s="4">
        <v>161</v>
      </c>
      <c r="I12" s="1">
        <v>0</v>
      </c>
      <c r="J12" s="1">
        <v>404</v>
      </c>
      <c r="K12" s="1">
        <v>346</v>
      </c>
    </row>
    <row r="13" spans="1:11">
      <c r="A13" s="9" t="s">
        <v>15</v>
      </c>
      <c r="B13" s="9"/>
      <c r="C13" s="5">
        <f>SUM(C12:C12)</f>
        <v>15377</v>
      </c>
      <c r="D13" s="5">
        <f t="shared" ref="D13:K13" si="2">SUM(D12:D12)</f>
        <v>4470</v>
      </c>
      <c r="E13" s="5">
        <f t="shared" si="2"/>
        <v>2811</v>
      </c>
      <c r="F13" s="5">
        <f t="shared" si="2"/>
        <v>11</v>
      </c>
      <c r="G13" s="5">
        <f t="shared" si="2"/>
        <v>0</v>
      </c>
      <c r="H13" s="5">
        <f t="shared" si="2"/>
        <v>161</v>
      </c>
      <c r="I13" s="5">
        <f t="shared" si="2"/>
        <v>0</v>
      </c>
      <c r="J13" s="5">
        <f t="shared" si="2"/>
        <v>404</v>
      </c>
      <c r="K13" s="5">
        <f t="shared" si="2"/>
        <v>346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C13" sqref="C13:J13"/>
    </sheetView>
  </sheetViews>
  <sheetFormatPr defaultRowHeight="15"/>
  <cols>
    <col min="2" max="2" width="19.28515625" customWidth="1"/>
    <col min="3" max="3" width="16.42578125" customWidth="1"/>
    <col min="4" max="4" width="12.85546875" customWidth="1"/>
    <col min="5" max="5" width="14.85546875" customWidth="1"/>
    <col min="6" max="6" width="14.5703125" customWidth="1"/>
    <col min="7" max="7" width="12.140625" customWidth="1"/>
    <col min="8" max="8" width="14.28515625" customWidth="1"/>
    <col min="9" max="9" width="16.5703125" customWidth="1"/>
    <col min="10" max="10" width="22.5703125" customWidth="1"/>
    <col min="11" max="11" width="13.5703125" customWidth="1"/>
  </cols>
  <sheetData>
    <row r="1" spans="1:11" ht="15.7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75">
      <c r="A3" s="13" t="s">
        <v>27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71.25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65.25" customHeight="1">
      <c r="A6" s="1">
        <v>1</v>
      </c>
      <c r="B6" s="3" t="s">
        <v>14</v>
      </c>
      <c r="C6" s="4">
        <v>480</v>
      </c>
      <c r="D6" s="4">
        <v>117</v>
      </c>
      <c r="E6" s="4">
        <v>200</v>
      </c>
      <c r="F6" s="4">
        <v>52</v>
      </c>
      <c r="G6" s="1">
        <v>9</v>
      </c>
      <c r="H6" s="1">
        <v>0</v>
      </c>
      <c r="I6" s="1">
        <v>0</v>
      </c>
      <c r="J6" s="1">
        <v>0</v>
      </c>
      <c r="K6" s="1">
        <v>16</v>
      </c>
    </row>
    <row r="7" spans="1:11">
      <c r="A7" s="9" t="s">
        <v>15</v>
      </c>
      <c r="B7" s="9"/>
      <c r="C7" s="5">
        <f t="shared" ref="C7:K7" si="0">SUM(C6:C6)</f>
        <v>480</v>
      </c>
      <c r="D7" s="5">
        <f t="shared" si="0"/>
        <v>117</v>
      </c>
      <c r="E7" s="5">
        <f t="shared" si="0"/>
        <v>200</v>
      </c>
      <c r="F7" s="5">
        <f t="shared" si="0"/>
        <v>52</v>
      </c>
      <c r="G7" s="5">
        <f t="shared" si="0"/>
        <v>9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16</v>
      </c>
    </row>
    <row r="8" spans="1:11">
      <c r="A8" s="14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0" customHeight="1">
      <c r="A9" s="1">
        <v>2</v>
      </c>
      <c r="B9" s="3" t="s">
        <v>17</v>
      </c>
      <c r="C9" s="4">
        <v>945</v>
      </c>
      <c r="D9" s="4">
        <v>526</v>
      </c>
      <c r="E9" s="4">
        <v>469</v>
      </c>
      <c r="F9" s="4">
        <v>195</v>
      </c>
      <c r="G9" s="1">
        <v>132</v>
      </c>
      <c r="H9" s="1">
        <v>0</v>
      </c>
      <c r="I9" s="4">
        <v>9</v>
      </c>
      <c r="J9" s="1">
        <v>55</v>
      </c>
      <c r="K9" s="1" t="s">
        <v>39</v>
      </c>
    </row>
    <row r="10" spans="1:11">
      <c r="A10" s="9" t="s">
        <v>15</v>
      </c>
      <c r="B10" s="9"/>
      <c r="C10" s="5">
        <f t="shared" ref="C10:J10" si="1">SUM(C9:C9)</f>
        <v>945</v>
      </c>
      <c r="D10" s="5">
        <f t="shared" si="1"/>
        <v>526</v>
      </c>
      <c r="E10" s="5">
        <f t="shared" si="1"/>
        <v>469</v>
      </c>
      <c r="F10" s="5">
        <f t="shared" si="1"/>
        <v>195</v>
      </c>
      <c r="G10" s="5">
        <f t="shared" si="1"/>
        <v>132</v>
      </c>
      <c r="H10" s="5">
        <f t="shared" si="1"/>
        <v>0</v>
      </c>
      <c r="I10" s="5">
        <f t="shared" si="1"/>
        <v>9</v>
      </c>
      <c r="J10" s="5">
        <f t="shared" si="1"/>
        <v>55</v>
      </c>
      <c r="K10" s="5">
        <v>64</v>
      </c>
    </row>
    <row r="11" spans="1:11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45" customHeight="1">
      <c r="A12" s="1">
        <v>3</v>
      </c>
      <c r="B12" s="3" t="s">
        <v>18</v>
      </c>
      <c r="C12" s="4">
        <v>16129</v>
      </c>
      <c r="D12" s="4">
        <v>4658</v>
      </c>
      <c r="E12" s="4">
        <v>2836</v>
      </c>
      <c r="F12" s="1">
        <v>5</v>
      </c>
      <c r="G12" s="1">
        <v>0</v>
      </c>
      <c r="H12" s="4">
        <v>159</v>
      </c>
      <c r="I12" s="1">
        <v>0</v>
      </c>
      <c r="J12" s="1">
        <v>417</v>
      </c>
      <c r="K12" s="1">
        <v>356</v>
      </c>
    </row>
    <row r="13" spans="1:11">
      <c r="A13" s="9" t="s">
        <v>15</v>
      </c>
      <c r="B13" s="9"/>
      <c r="C13" s="5">
        <f>SUM(C12:C12)</f>
        <v>16129</v>
      </c>
      <c r="D13" s="5">
        <f t="shared" ref="D13:K13" si="2">SUM(D12:D12)</f>
        <v>4658</v>
      </c>
      <c r="E13" s="5">
        <f t="shared" si="2"/>
        <v>2836</v>
      </c>
      <c r="F13" s="5">
        <f t="shared" si="2"/>
        <v>5</v>
      </c>
      <c r="G13" s="5">
        <f t="shared" si="2"/>
        <v>0</v>
      </c>
      <c r="H13" s="5">
        <f t="shared" si="2"/>
        <v>159</v>
      </c>
      <c r="I13" s="5">
        <f t="shared" si="2"/>
        <v>0</v>
      </c>
      <c r="J13" s="5">
        <f t="shared" si="2"/>
        <v>417</v>
      </c>
      <c r="K13" s="5">
        <f t="shared" si="2"/>
        <v>356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2025</vt:lpstr>
      <vt:lpstr>Февраль 2025</vt:lpstr>
      <vt:lpstr>Март 2025</vt:lpstr>
      <vt:lpstr>Апрель 2025</vt:lpstr>
      <vt:lpstr>Май 2025</vt:lpstr>
      <vt:lpstr>Июнь 2025</vt:lpstr>
      <vt:lpstr>Июль 2025</vt:lpstr>
      <vt:lpstr>Август 2025</vt:lpstr>
      <vt:lpstr>Сентябрь 2025</vt:lpstr>
      <vt:lpstr>Октябрь 2025</vt:lpstr>
      <vt:lpstr>Ноябрь 2025</vt:lpstr>
      <vt:lpstr>Декабрь 2025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Diamond</dc:creator>
  <cp:lastModifiedBy>User</cp:lastModifiedBy>
  <dcterms:created xsi:type="dcterms:W3CDTF">2025-01-13T08:28:35Z</dcterms:created>
  <dcterms:modified xsi:type="dcterms:W3CDTF">2026-01-20T07:28:52Z</dcterms:modified>
</cp:coreProperties>
</file>